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560" windowHeight="12360" activeTab="0"/>
  </bookViews>
  <sheets>
    <sheet name="Лист 1" sheetId="1" r:id="rId1"/>
  </sheets>
  <definedNames>
    <definedName name="_xlnm.Print_Area" localSheetId="0">'Лист 1'!$A$1:$G$31</definedName>
  </definedNames>
  <calcPr fullCalcOnLoad="1"/>
</workbook>
</file>

<file path=xl/sharedStrings.xml><?xml version="1.0" encoding="utf-8"?>
<sst xmlns="http://schemas.openxmlformats.org/spreadsheetml/2006/main" count="64" uniqueCount="50">
  <si>
    <t>шт</t>
  </si>
  <si>
    <t>ТЕХНИЧЕСКОЕ  ЗАДАНИЕ</t>
  </si>
  <si>
    <t>Требования Заказчика к потребительским свойствам, комплектности, количественным, качественным, техническим и иным характеристикам товара</t>
  </si>
  <si>
    <t>Кол-во</t>
  </si>
  <si>
    <t>Ед. изм.</t>
  </si>
  <si>
    <t>Наименование товара</t>
  </si>
  <si>
    <t>Начальная (макс.) цена единицы товара, руб.</t>
  </si>
  <si>
    <t>Стоимость, руб.</t>
  </si>
  <si>
    <t>Характеристика товара</t>
  </si>
  <si>
    <t xml:space="preserve">№ п/п </t>
  </si>
  <si>
    <r>
      <rPr>
        <b/>
        <sz val="14"/>
        <rFont val="Times New Roman"/>
        <family val="1"/>
      </rPr>
      <t xml:space="preserve">Грузополучатель: </t>
    </r>
    <r>
      <rPr>
        <sz val="14"/>
        <rFont val="Times New Roman"/>
        <family val="1"/>
      </rPr>
      <t>филиал ФАУ МО РФ ЦСКА (СКА, г. Смоленск).</t>
    </r>
    <r>
      <rPr>
        <b/>
        <sz val="14"/>
        <rFont val="Times New Roman"/>
        <family val="1"/>
      </rPr>
      <t xml:space="preserve">
Место поставки товара:  </t>
    </r>
    <r>
      <rPr>
        <sz val="14"/>
        <rFont val="Times New Roman"/>
        <family val="1"/>
      </rPr>
      <t xml:space="preserve">г. Смоленск, ул.Багратиона,25.    </t>
    </r>
    <r>
      <rPr>
        <b/>
        <sz val="14"/>
        <rFont val="Times New Roman"/>
        <family val="1"/>
      </rPr>
      <t xml:space="preserve">                                                                                                                                                                                                                                                                                    </t>
    </r>
    <r>
      <rPr>
        <sz val="14"/>
        <rFont val="Times New Roman"/>
        <family val="1"/>
      </rPr>
      <t xml:space="preserve">                                                                                                                                                                                                                                                                                                                                                 
</t>
    </r>
  </si>
  <si>
    <t>Радиотелефон</t>
  </si>
  <si>
    <r>
      <rPr>
        <b/>
        <sz val="14"/>
        <rFont val="Times New Roman"/>
        <family val="1"/>
      </rPr>
      <t xml:space="preserve">Условия поставки товара:
</t>
    </r>
    <r>
      <rPr>
        <sz val="14"/>
        <rFont val="Times New Roman"/>
        <family val="1"/>
      </rPr>
      <t>Все расходы на доставку товара до установленного Договором места поставки, стоимость тары, погрузки/разгрузки Товара, а также другие дополнительные расходы, связанные с поставкой Товара несёт Поставщик.</t>
    </r>
    <r>
      <rPr>
        <b/>
        <sz val="14"/>
        <rFont val="Times New Roman"/>
        <family val="1"/>
      </rPr>
      <t xml:space="preserve">
Требования к качеству и безопасности поставляемого товара:
</t>
    </r>
    <r>
      <rPr>
        <sz val="14"/>
        <rFont val="Times New Roman"/>
        <family val="1"/>
      </rPr>
      <t xml:space="preserve">Товар на момент его приёмки Грузополучателем  должен принадлежать Поставщику на праве собственности, не быть заложенным или арестованным, не являться предметом для спора третьих лиц.
Качество товара должно соответствовать действующим стандартам в РФ, соответствовать ГОСТ,ТУ. Поставщик обязан гарантировать Заказчику соответствие качества поставляемого товара требованиям Госстандарта РФ, ТУ, условиям договора. Поставляемый товар должен быть новым, не имеет дефектов, должен обеспечивать предусмотренную производителем функциональность.                                                                                                                                                                                                                                                                                                                                       </t>
    </r>
  </si>
  <si>
    <t xml:space="preserve">Радиотелефон Dect . Кол-во РАДИО-трубок в комплекте-1шт.Телефонный справочник - номеров 50. Память набранных номеров - 5. Кол-во линий - 1 АОН, в случае поддержки АТС. Тип дисплея трубки монохромный. Спикерфон на трубке. Цвет подсветки дисплея голубой. Время/дата на дисплее. Время ожидания 170 ч. Время разговора 18 ч. Цвет радиотелефона серый металлик. </t>
  </si>
  <si>
    <t>Телевизор LED , 50Hz, DVB-T2, DVB-C, DVB-S2, USB (RUS), Экран: диагональ экрана 28" (71.1 см) Разрешение 1366x768 пикселей. Покрытие экрана матовое. Формат экрана 16:9. Углы обзора (гориз./верт.) 178x178. Тюнер: Цифровой тюнер DVB-T2, Цифровой тюнер DVB-C, Цифровой тюнер DVB-S2. Звук количество динамиков - 2. Мощность одного динамика 5 Вт. Медиаплеер USB. Функции: телетекст, таймер сна, родительский контроль, прогрессивная развертка. Разъемы и интерфейсы: Антенный вход -1шт, разъем HDMI -1шт, разъем USB -1шт, разъем компонентный- 1шт, разьем стерео аудио -1, разъем CI+ 1шт. Корпус: цвет телевизора черный. Размеры: ширана -642мм, высота -425мм, глубина- 160мм. Энергопотребление: тип блока питания встроенный, энергопотребление в рабочем режиме 38 Вт, поддержка HDTV HD RADY. Частота обновления 50 Гц, поддержка CI+/PCMCIA. Покрытие корпуса матовое.</t>
  </si>
  <si>
    <t xml:space="preserve">Состав поставки: принтер, кабель питания, CD с программным обеспечением и драйверами для Windows и OS X, руководство по установке, гарантийный талон, 4 контейнера с чернилами (черный, голубой, пурпурный, желтый)
Основные свойства
Технология печати: струйная
Область применения: для дома, для офиса
Назначение: для печати цветных документов
Цветность печати: цветная
Количество цветов: 4
Гарантия, мес 12 месяцев или 30000 отпечатков (в зависимости от того, что наступит первым)
Тип расходных материалов: встроенные емкости для чернил
Формат фотографий, см: 9x13, 10x15, 10x18, 13x18, 13x20, 20x25
Минимальная плотность бумаги, г/м2: 64
Максимальная плотность бумаги, г/м2: 255                                                                                     Тип чернил: водорастворимые
Количество контейнеров: 4
</t>
  </si>
  <si>
    <t>Ресурс стартового набора контейнеров, ч/б. страниц: 4000
Ресурс стартового набора контейнеров, цветных страниц: 6500
Ресурс контейнера с черными чернилами, ч/б страниц: 4500
Ресурс 3-х контейнеров с голубыми, пурпурными и желтыми чернилами, цветных страниц: 7500
Дополнительная информация
Поддержка ОС: OS X, Windows
Потребляемая мощность (при работе), Вт: 10
Минимальная рабочая температура, Со: 10
Максимальная рабочая температура, Со: 35
Габариты
Ширина, мм:482
Глубина, мм:222
Высота, мм:130
Вес, кг: 2,9</t>
  </si>
  <si>
    <t>?</t>
  </si>
  <si>
    <r>
      <rPr>
        <sz val="14"/>
        <rFont val="Times New Roman"/>
        <family val="1"/>
      </rPr>
      <t xml:space="preserve">Системный блок (компьютера) </t>
    </r>
    <r>
      <rPr>
        <sz val="14"/>
        <color indexed="10"/>
        <rFont val="Times New Roman"/>
        <family val="1"/>
      </rPr>
      <t>Процессор Intel Celeron G3900 Soc-1151 (2.8GHz, HD Graphics 510)</t>
    </r>
  </si>
  <si>
    <t>Процессор Celeron G3900 Soc-1151 (2.8GHz, HD Graphics 510). Количество ядер -2. Система охлаждения – вентилятор. Установленная оперативная память -DDR4 4Gb 2133MHz. Установленный жесткий диск – 500 Гб. Видеокарта – интегрирована в процессор HD Graphics 510. Разъемы: Разъем PS/2 - 1 шт. (для клавиатуры или мыши). Кол-во внешних USB 2.0 -4шт. Кол-во внешних USB 3.0 -2шт. Разъемов D-Sub (VGA) -1шт. Разъемов DVI -1шт. Сетевая карта – 10/100/1000 Мбит/с. Звуковая карта – 8 каналов. Операционная система – установлена. Офисное ПО – установлено. Антивирусное ПО – установлено. Размеры корпуса: Ширина -166мм, высота - 360мм, глубина - 390мм.</t>
  </si>
  <si>
    <t xml:space="preserve">Многофункциональное устройство. Технология печати: лазерный. Формат печати A4. Автоматическая двусторонняя печать в стандартной комплектации. Разрешение печати (ч/б) 1200x1200dpi. Тип печати черно-белый. Размещение настольный. Встроенный ЖК-дисплей монохромный. Сканер, копировальный аппарат. Скорость печати ЧБ A4 - 40 стр/мин. Время разогрева 17 с. Нагрузка (А4, в месяц) 50000 страниц. Тип сканирующего устройства планшетный/протяжной. Скорость сканирования (ч/б) 40 стр/мин. Стандартное разрешение сканирования 600x600dpi. Скорость сканирования (цвет) 23 стр/мин. Максимальный формат сканирования A4. Автоматическое двустороннее сканирование. Автоподача оригиналов для сканирования -50листов. Максимальный формат копирования A4, Скорость копирования (А4) 40 стр/мин, Максимальное количество копий за цикл 999 шт. Время выхода первой копии - 6.4 с. Автоматическое двустороннее копирование. Автоподача оригиналов для копирования 50листов. Количество картриджей 1шт. Подача бумаги (стандарт) 250листов. Выход бумаги (стандарт) 150листов. Емкость лотка ручной подачи 100 листов. Объем оперативной памяти (стандартный) 512 МБ. Интерфейс USB 2.0. Интерфейс RJ-45. Встроенный кард-ридер. Потребляемая мощность при работе 661 Вт. Потребляемая мощность в режиме ожидания 21 Вт. Максимальный уровень шума при работе 48.3 дБ. Цвет белый. Размеры: ширина-417мм, высота -437мм, длина-412мм. Поддержка карт памяти SD. Функция факса:
скорость модема 33,6 Кбит/с, память факса 256 стр.
</t>
  </si>
  <si>
    <t xml:space="preserve">Тип камеры: беззеркальная со сменной оптикой
Поддержка сменных объективов: байонет Micro 4/3
Общее число пикселов: 16.84 млн
Число эффективных пикселов: 16 млн
Размер: 4/3 (Four Thirds) (17.3 x 13.0 мм)
Кроп-фактор: 2
Максимальное разрешение: 4592 x 3448
Тип матрицы: Live MOS
Чувствительность: 100 - 3200 ISO, Auto ISO
Расширенные значения ISO: ISO100, ISO6400, ISO12800, ISO25600
Функция очистки матрицы: есть
Съемка 3D: есть
Баланс белого: автоматический, ручная установка, из списка, брекетинг
Вспышка: встроенная, до 4 м, подавление эффекта красных глаз
Стабилизатор изображения (фотосъемка): отсутствует
Скорость съемки: 10 кадр./сек
Максимальная серия снимков: 7 для RAW
Таймер: есть
Время работы таймера: 2, 10 c
Формат кадра (фотосъемка): 4:3, 3:2, 1:1, 16:9                                          Использование экрана в качестве видоискателя: есть
ЖК-экран: 1040000 точек, 3 дюйма
Тип ЖК-экрана: поворотный, сенсорный    </t>
  </si>
  <si>
    <t>Использование экрана в качестве видоискателя: есть
ЖК-экран: 1040000 точек, 3 дюйма
Тип ЖК-экрана: поворотный, сенсорный
Выдержка: 60 - 1/16000 с
Выдержка X-Sync: 1/50 c
Ручная настройка выдержки и диафрагмы: есть
Автоматическая обработка экспозиции: с приоритетом затвора, с приоритетом диафрагмы
Экспокоррекция: +/- 5 EV с шагом 1/3 ступени
Замер экспозиции: мультизонный, центровзвешенный, точечный
Брекетинг экспозиции: есть
Тип автофокуса: контрастный
Подсветка автофокуса: есть
Ручная фокусировка: есть
Фокусировка по лицу: есть
Память и интерфейсы
Тип карт памяти: SD, SDHC, SDXC
Форматы изображения: 2 JPEG, RAW
Интерфейсы: USB 2.0, видео, HDMI, аудио, Wi-Fi
Формат аккумуляторов: свой собственный
Количество аккумуляторов: 1</t>
  </si>
  <si>
    <t>Тип штатива: трипод напольный
Высота съемки: до 153 см
Длина (в сложенном состоянии): 47 см
Головка: в комлекте
Сменная площадка: есть
Вес: 1.18 кг
Механизм подъема: есть
Количество секций штанги: 4
Диаметр штанги: 20 мм
Наконечники опор: резиновые
Варианты цветового оформления: черный
Особенности: площадка QB-46</t>
  </si>
  <si>
    <t>Монитор</t>
  </si>
  <si>
    <t>Клавиатура</t>
  </si>
  <si>
    <t>Мышь</t>
  </si>
  <si>
    <t>Камера Web</t>
  </si>
  <si>
    <t>Колонки</t>
  </si>
  <si>
    <t>пара</t>
  </si>
  <si>
    <t>Бесперебойник на один компьютер</t>
  </si>
  <si>
    <t xml:space="preserve">Общий объем (л) - 115. Управление - электромеханическое. Количество компрессоров - 1. Высота - (мм) - 865. Количество камер - 1. Ширина (мм) - 480. Количество дверей - 1. Объем морозильной камеры (л) - 27. Глубина (мм) - 605. Объем холодильной камеры (л) - 88. Уровень шума (дБ) - до 40, Размораживание холодильной камеры - ручное. Размораживание морозильной камеры - руччное. Цвет - металлик. Материал покрытия - пластик/металл </t>
  </si>
  <si>
    <t>Intel Pentium Dual-Core G4400 Soc-1151(3.3GHz/Intel HD Graphics 510) Box/MSI H110M PRO-VD PLUS/DDR4 8Gb/SATA-III 500Gb/Корпус  черный 450W  2xUSB2.0 audio.</t>
  </si>
  <si>
    <t>Конфигурация
Память: 4гб DDR4 2133 МГц
Видеокарта: HD Graphics 630
Звуковая карта: High Definition Audio
Операционная система: DOS
Процессор: Core i3-7100 (3M Cache, 3.90 GHz)
HDD (Гб): 500
HDD скорость (об/мин): 7200
Сетевой порт LAN RJ45: 1
USB 2.0: 2
PS/2: 2
USB 3.1 Gen1: 2
Блок питания (Вт) 450
Тип компьютера Офисный
Видео разъёмы: VGA/D-Sub 1
Аудиопорты фронтальные: 2
USB 2.0 (спереди): 2
Сетевой адаптер: RJ45 1 Gb
Аудиопорты тыловые: 3
Цвет Черный</t>
  </si>
  <si>
    <t>Клавиатуры Logitech 920-002522 Logitech Keyboard K120 Black USB</t>
  </si>
  <si>
    <t>Мышь 910-003357 Logitech Mouse B100 Black USB OEM</t>
  </si>
  <si>
    <t xml:space="preserve"> 960-001063/ 960-000636 Logitech HD Webcam C270, USB 2.0, 1280*720, 3Mpix foto, Mic, Black</t>
  </si>
  <si>
    <t>Колонки AC SVEN 150, чёрный (5 Вт, питание USB)</t>
  </si>
  <si>
    <t xml:space="preserve"> LCD AOC 23 I2369V/(01) серебристый/черный (IPS LED 1920x1080 5ms 178°/ 178° 16:9 DVI 50M:1 250cd)                          </t>
  </si>
  <si>
    <t>ИБП Ippon Back Basic 650 (337477)</t>
  </si>
  <si>
    <t>18 шт  1 пара</t>
  </si>
  <si>
    <t xml:space="preserve">Приложение № 2 к Документации </t>
  </si>
  <si>
    <t>Системный блок (компьютера)               PC Office Intel Core i3-7100 (3.90GHz)/4Gb/500Gb/450W</t>
  </si>
  <si>
    <t>Системный блок (компьютера)                Intel Pentium Dual-Core G4400 Soc-1151(3.3GHz/Intel HD Graphics 510) Box/MSI H110M PRO-VD PLUS/DDR4 8Gb/SATA-III 500Gb/Корпус черный 450W/DOS</t>
  </si>
  <si>
    <t>Принтер цветной струйный Epson L312</t>
  </si>
  <si>
    <t>МФУ                      Kyocera  Ecosys M2540dn</t>
  </si>
  <si>
    <t>Фотокамера с поддержкой сменных объективов       Panasonic Lumix DMC-GF7 Kit</t>
  </si>
  <si>
    <t>Штатив для фотокамеры       Veldon EX-440 Red</t>
  </si>
  <si>
    <t>Телевизор                LG 28LH451U</t>
  </si>
  <si>
    <t>Холодильник       Бирюса -108</t>
  </si>
</sst>
</file>

<file path=xl/styles.xml><?xml version="1.0" encoding="utf-8"?>
<styleSheet xmlns="http://schemas.openxmlformats.org/spreadsheetml/2006/main">
  <numFmts count="2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FC19]d\ mmmm\ yyyy\ &quot;г.&quot;"/>
    <numFmt numFmtId="178" formatCode="#,##0.00&quot;р.&quot;"/>
  </numFmts>
  <fonts count="49">
    <font>
      <sz val="11"/>
      <color rgb="FF000000"/>
      <name val="Calibri"/>
      <family val="2"/>
    </font>
    <font>
      <sz val="11"/>
      <color indexed="8"/>
      <name val="Calibri"/>
      <family val="2"/>
    </font>
    <font>
      <b/>
      <sz val="14"/>
      <name val="Times New Roman"/>
      <family val="1"/>
    </font>
    <font>
      <sz val="14"/>
      <name val="Times New Roman"/>
      <family val="1"/>
    </font>
    <font>
      <sz val="13"/>
      <name val="Times New Roman"/>
      <family val="1"/>
    </font>
    <font>
      <sz val="14"/>
      <color indexed="10"/>
      <name val="Times New Roman"/>
      <family val="1"/>
    </font>
    <font>
      <sz val="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8"/>
      <name val="Times New Roman"/>
      <family val="1"/>
    </font>
    <font>
      <sz val="14"/>
      <color indexed="8"/>
      <name val="Calibri"/>
      <family val="2"/>
    </font>
    <font>
      <b/>
      <sz val="14"/>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theme="1"/>
      <name val="Times New Roman"/>
      <family val="1"/>
    </font>
    <font>
      <sz val="14"/>
      <color theme="1"/>
      <name val="Calibri"/>
      <family val="2"/>
    </font>
    <font>
      <sz val="14"/>
      <color rgb="FF000000"/>
      <name val="Times New Roman"/>
      <family val="1"/>
    </font>
    <font>
      <sz val="14"/>
      <color rgb="FF000000"/>
      <name val="Calibri"/>
      <family val="2"/>
    </font>
    <font>
      <sz val="14"/>
      <color rgb="FFFF0000"/>
      <name val="Times New Roman"/>
      <family val="1"/>
    </font>
    <font>
      <b/>
      <sz val="14"/>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rgb="FFFFFF0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color indexed="63"/>
      </top>
      <bottom style="thin"/>
    </border>
    <border>
      <left style="thin"/>
      <right style="thin"/>
      <top>
        <color indexed="63"/>
      </top>
      <bottom style="thin"/>
    </border>
    <border>
      <left style="thin"/>
      <right style="thin"/>
      <top style="thin"/>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0" fillId="0" borderId="0">
      <alignment/>
      <protection/>
    </xf>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26" fillId="0" borderId="0">
      <alignment/>
      <protection/>
    </xf>
    <xf numFmtId="0" fontId="0" fillId="0" borderId="0">
      <alignment/>
      <protection/>
    </xf>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2" fillId="32" borderId="0" applyNumberFormat="0" applyBorder="0" applyAlignment="0" applyProtection="0"/>
  </cellStyleXfs>
  <cellXfs count="49">
    <xf numFmtId="0" fontId="0" fillId="0" borderId="0" xfId="0" applyAlignment="1">
      <alignment/>
    </xf>
    <xf numFmtId="0" fontId="43" fillId="0" borderId="0" xfId="0" applyFont="1" applyAlignment="1">
      <alignment/>
    </xf>
    <xf numFmtId="0" fontId="44" fillId="0" borderId="0" xfId="0" applyFont="1" applyAlignment="1">
      <alignment/>
    </xf>
    <xf numFmtId="0" fontId="45" fillId="0" borderId="0" xfId="0" applyFont="1" applyAlignment="1">
      <alignment/>
    </xf>
    <xf numFmtId="0" fontId="43" fillId="0" borderId="0" xfId="0" applyFont="1" applyAlignment="1">
      <alignment horizontal="right"/>
    </xf>
    <xf numFmtId="0" fontId="46" fillId="0" borderId="0" xfId="0" applyFont="1" applyAlignment="1">
      <alignment/>
    </xf>
    <xf numFmtId="0" fontId="46" fillId="0" borderId="0" xfId="0" applyNumberFormat="1" applyFont="1" applyAlignment="1">
      <alignment/>
    </xf>
    <xf numFmtId="0" fontId="47" fillId="33" borderId="0" xfId="0" applyFont="1" applyFill="1" applyBorder="1" applyAlignment="1">
      <alignment horizontal="center" vertical="center" wrapText="1"/>
    </xf>
    <xf numFmtId="0" fontId="45" fillId="33" borderId="10" xfId="0" applyFont="1" applyFill="1" applyBorder="1" applyAlignment="1">
      <alignment horizontal="center" vertical="center" wrapText="1"/>
    </xf>
    <xf numFmtId="0" fontId="48" fillId="33" borderId="10" xfId="0" applyFont="1" applyFill="1" applyBorder="1" applyAlignment="1">
      <alignment horizontal="center" vertical="center" wrapText="1"/>
    </xf>
    <xf numFmtId="0" fontId="48" fillId="33" borderId="10" xfId="0" applyFont="1" applyFill="1" applyBorder="1" applyAlignment="1">
      <alignment horizontal="center" vertical="center"/>
    </xf>
    <xf numFmtId="0" fontId="47" fillId="33" borderId="10" xfId="0" applyFont="1" applyFill="1" applyBorder="1" applyAlignment="1">
      <alignment horizontal="center" vertical="center" wrapText="1"/>
    </xf>
    <xf numFmtId="2" fontId="47" fillId="33" borderId="10" xfId="0" applyNumberFormat="1" applyFont="1" applyFill="1" applyBorder="1" applyAlignment="1">
      <alignment horizontal="center" vertical="center" wrapText="1"/>
    </xf>
    <xf numFmtId="2" fontId="47" fillId="0" borderId="10" xfId="0" applyNumberFormat="1" applyFont="1" applyBorder="1" applyAlignment="1">
      <alignment horizontal="center" vertical="center"/>
    </xf>
    <xf numFmtId="0" fontId="47" fillId="33" borderId="10" xfId="0" applyFont="1" applyFill="1" applyBorder="1" applyAlignment="1">
      <alignment vertical="center" wrapText="1"/>
    </xf>
    <xf numFmtId="0" fontId="3" fillId="33" borderId="0" xfId="0" applyFont="1" applyFill="1" applyBorder="1" applyAlignment="1">
      <alignment horizontal="left" vertical="top" wrapText="1"/>
    </xf>
    <xf numFmtId="0" fontId="3" fillId="33" borderId="11" xfId="0" applyFont="1" applyFill="1" applyBorder="1" applyAlignment="1">
      <alignment horizontal="left" vertical="top" wrapText="1"/>
    </xf>
    <xf numFmtId="2" fontId="3" fillId="0" borderId="12" xfId="0" applyNumberFormat="1" applyFont="1" applyBorder="1" applyAlignment="1">
      <alignment horizontal="center" vertical="center"/>
    </xf>
    <xf numFmtId="0" fontId="4" fillId="33" borderId="10" xfId="0" applyFont="1" applyFill="1" applyBorder="1" applyAlignment="1">
      <alignment vertical="top" wrapText="1"/>
    </xf>
    <xf numFmtId="2" fontId="3" fillId="33" borderId="10" xfId="0" applyNumberFormat="1" applyFont="1" applyFill="1" applyBorder="1" applyAlignment="1">
      <alignment horizontal="center" vertical="center" wrapText="1"/>
    </xf>
    <xf numFmtId="2" fontId="3" fillId="0" borderId="10" xfId="0" applyNumberFormat="1" applyFont="1" applyBorder="1" applyAlignment="1">
      <alignment horizontal="center" vertical="center"/>
    </xf>
    <xf numFmtId="0" fontId="3" fillId="33" borderId="10" xfId="0" applyFont="1" applyFill="1" applyBorder="1" applyAlignment="1">
      <alignment horizontal="left" vertical="top" wrapText="1"/>
    </xf>
    <xf numFmtId="0" fontId="4" fillId="33" borderId="0" xfId="0" applyFont="1" applyFill="1" applyBorder="1" applyAlignment="1">
      <alignment vertical="top" wrapText="1"/>
    </xf>
    <xf numFmtId="0" fontId="4" fillId="33" borderId="0" xfId="0" applyFont="1" applyFill="1" applyBorder="1" applyAlignment="1">
      <alignment horizontal="left" vertical="top" wrapText="1"/>
    </xf>
    <xf numFmtId="2" fontId="3" fillId="0" borderId="13" xfId="0" applyNumberFormat="1" applyFont="1" applyBorder="1" applyAlignment="1">
      <alignment horizontal="center" vertical="center"/>
    </xf>
    <xf numFmtId="0" fontId="46" fillId="34" borderId="0" xfId="0" applyFont="1" applyFill="1" applyAlignment="1">
      <alignment/>
    </xf>
    <xf numFmtId="0" fontId="3" fillId="33" borderId="10"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3" fillId="33" borderId="12" xfId="0" applyFont="1" applyFill="1" applyBorder="1" applyAlignment="1">
      <alignment horizontal="center" vertical="center" wrapText="1"/>
    </xf>
    <xf numFmtId="2" fontId="3" fillId="33" borderId="13" xfId="0" applyNumberFormat="1" applyFont="1" applyFill="1" applyBorder="1" applyAlignment="1">
      <alignment horizontal="center" vertical="center" wrapText="1"/>
    </xf>
    <xf numFmtId="2" fontId="3" fillId="33" borderId="12" xfId="0" applyNumberFormat="1" applyFont="1" applyFill="1"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Border="1" applyAlignment="1">
      <alignment vertical="center" wrapText="1"/>
    </xf>
    <xf numFmtId="0" fontId="3" fillId="33"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6" fillId="0" borderId="0" xfId="0" applyFont="1" applyBorder="1" applyAlignment="1">
      <alignment vertical="center" wrapText="1"/>
    </xf>
    <xf numFmtId="2" fontId="3" fillId="33" borderId="0" xfId="0" applyNumberFormat="1" applyFont="1" applyFill="1" applyBorder="1" applyAlignment="1">
      <alignment horizontal="center" vertical="center" wrapText="1"/>
    </xf>
    <xf numFmtId="2" fontId="3" fillId="0" borderId="0" xfId="0" applyNumberFormat="1" applyFont="1" applyBorder="1" applyAlignment="1">
      <alignment horizontal="center" vertical="center"/>
    </xf>
    <xf numFmtId="0" fontId="3" fillId="33" borderId="13" xfId="0" applyFont="1" applyFill="1" applyBorder="1" applyAlignment="1">
      <alignment horizontal="center" vertical="center" wrapText="1"/>
    </xf>
    <xf numFmtId="0" fontId="3" fillId="33" borderId="12" xfId="0" applyFont="1" applyFill="1" applyBorder="1" applyAlignment="1">
      <alignment horizontal="center" vertical="center" wrapText="1"/>
    </xf>
    <xf numFmtId="2" fontId="3" fillId="33" borderId="13" xfId="0" applyNumberFormat="1" applyFont="1" applyFill="1" applyBorder="1" applyAlignment="1">
      <alignment horizontal="center" vertical="center" wrapText="1"/>
    </xf>
    <xf numFmtId="2" fontId="3" fillId="33" borderId="12" xfId="0" applyNumberFormat="1" applyFont="1" applyFill="1" applyBorder="1" applyAlignment="1">
      <alignment horizontal="center" vertical="center" wrapText="1"/>
    </xf>
    <xf numFmtId="0" fontId="3" fillId="33" borderId="10" xfId="0" applyFont="1" applyFill="1" applyBorder="1" applyAlignment="1">
      <alignment horizontal="center" vertical="center" wrapText="1"/>
    </xf>
    <xf numFmtId="0" fontId="43" fillId="0" borderId="0" xfId="0" applyFont="1" applyAlignment="1">
      <alignment horizontal="right"/>
    </xf>
    <xf numFmtId="0" fontId="2" fillId="0" borderId="0" xfId="53" applyFont="1" applyFill="1" applyAlignment="1">
      <alignment horizontal="center" vertical="center" wrapText="1"/>
      <protection/>
    </xf>
    <xf numFmtId="0" fontId="3" fillId="0" borderId="0" xfId="53" applyFont="1" applyFill="1" applyBorder="1" applyAlignment="1">
      <alignment horizontal="left" vertical="center" wrapText="1"/>
      <protection/>
    </xf>
    <xf numFmtId="0" fontId="2" fillId="0" borderId="0" xfId="53" applyFont="1" applyFill="1" applyAlignment="1">
      <alignment horizontal="center" vertical="center"/>
      <protection/>
    </xf>
    <xf numFmtId="2" fontId="3" fillId="0" borderId="13" xfId="0" applyNumberFormat="1" applyFont="1" applyBorder="1" applyAlignment="1">
      <alignment horizontal="center" vertical="center"/>
    </xf>
    <xf numFmtId="2" fontId="3" fillId="0" borderId="12" xfId="0" applyNumberFormat="1" applyFont="1" applyBorder="1" applyAlignment="1">
      <alignment horizontal="center"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TableStyleLight1"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H31"/>
  <sheetViews>
    <sheetView tabSelected="1" view="pageBreakPreview" zoomScale="85" zoomScaleNormal="85" zoomScaleSheetLayoutView="85" workbookViewId="0" topLeftCell="A23">
      <selection activeCell="A4" sqref="A4:IV4"/>
    </sheetView>
  </sheetViews>
  <sheetFormatPr defaultColWidth="8.7109375" defaultRowHeight="15"/>
  <cols>
    <col min="1" max="1" width="6.57421875" style="5" customWidth="1"/>
    <col min="2" max="2" width="23.140625" style="5" customWidth="1"/>
    <col min="3" max="3" width="78.00390625" style="5" customWidth="1"/>
    <col min="4" max="4" width="9.421875" style="5" customWidth="1"/>
    <col min="5" max="5" width="9.140625" style="5" customWidth="1"/>
    <col min="6" max="6" width="19.00390625" style="6" customWidth="1"/>
    <col min="7" max="7" width="15.00390625" style="3" customWidth="1"/>
    <col min="8" max="8" width="10.28125" style="3" customWidth="1"/>
    <col min="9" max="9" width="13.57421875" style="5" customWidth="1"/>
    <col min="10" max="16384" width="8.7109375" style="5" customWidth="1"/>
  </cols>
  <sheetData>
    <row r="1" spans="1:8" s="2" customFormat="1" ht="18.75">
      <c r="A1" s="4"/>
      <c r="B1" s="4"/>
      <c r="C1" s="43" t="s">
        <v>41</v>
      </c>
      <c r="D1" s="43"/>
      <c r="E1" s="43"/>
      <c r="F1" s="43"/>
      <c r="G1" s="43"/>
      <c r="H1" s="1"/>
    </row>
    <row r="2" spans="1:6" ht="18.75">
      <c r="A2" s="46" t="s">
        <v>1</v>
      </c>
      <c r="B2" s="46"/>
      <c r="C2" s="46"/>
      <c r="D2" s="46"/>
      <c r="E2" s="46"/>
      <c r="F2" s="46"/>
    </row>
    <row r="3" spans="1:7" ht="45.75" customHeight="1">
      <c r="A3" s="44" t="s">
        <v>2</v>
      </c>
      <c r="B3" s="44"/>
      <c r="C3" s="44"/>
      <c r="D3" s="44"/>
      <c r="E3" s="44"/>
      <c r="F3" s="44"/>
      <c r="G3" s="44"/>
    </row>
    <row r="4" spans="1:7" ht="75">
      <c r="A4" s="9" t="s">
        <v>9</v>
      </c>
      <c r="B4" s="9" t="s">
        <v>5</v>
      </c>
      <c r="C4" s="9" t="s">
        <v>8</v>
      </c>
      <c r="D4" s="9" t="s">
        <v>4</v>
      </c>
      <c r="E4" s="10" t="s">
        <v>3</v>
      </c>
      <c r="F4" s="9" t="s">
        <v>6</v>
      </c>
      <c r="G4" s="9" t="s">
        <v>7</v>
      </c>
    </row>
    <row r="5" spans="1:8" ht="225.75" customHeight="1" hidden="1">
      <c r="A5" s="8">
        <v>1</v>
      </c>
      <c r="B5" s="11" t="s">
        <v>18</v>
      </c>
      <c r="C5" s="14" t="s">
        <v>19</v>
      </c>
      <c r="D5" s="11" t="s">
        <v>0</v>
      </c>
      <c r="E5" s="11">
        <v>1</v>
      </c>
      <c r="F5" s="12">
        <v>14750</v>
      </c>
      <c r="G5" s="13"/>
      <c r="H5" s="11" t="s">
        <v>17</v>
      </c>
    </row>
    <row r="6" spans="1:8" ht="375">
      <c r="A6" s="31">
        <v>1</v>
      </c>
      <c r="B6" s="26" t="s">
        <v>42</v>
      </c>
      <c r="C6" s="21" t="s">
        <v>33</v>
      </c>
      <c r="D6" s="27" t="s">
        <v>0</v>
      </c>
      <c r="E6" s="27">
        <v>1</v>
      </c>
      <c r="F6" s="29">
        <v>20860</v>
      </c>
      <c r="G6" s="20">
        <f>E6*F6</f>
        <v>20860</v>
      </c>
      <c r="H6" s="7"/>
    </row>
    <row r="7" spans="1:8" ht="252" customHeight="1">
      <c r="A7" s="31">
        <v>2</v>
      </c>
      <c r="B7" s="26" t="s">
        <v>43</v>
      </c>
      <c r="C7" s="21" t="s">
        <v>32</v>
      </c>
      <c r="D7" s="27" t="s">
        <v>0</v>
      </c>
      <c r="E7" s="27">
        <v>1</v>
      </c>
      <c r="F7" s="29">
        <v>18200</v>
      </c>
      <c r="G7" s="24">
        <f aca="true" t="shared" si="0" ref="G7:G13">E7*F7</f>
        <v>18200</v>
      </c>
      <c r="H7" s="7"/>
    </row>
    <row r="8" spans="1:8" ht="37.5">
      <c r="A8" s="31">
        <v>3</v>
      </c>
      <c r="B8" s="26" t="s">
        <v>24</v>
      </c>
      <c r="C8" s="21" t="s">
        <v>38</v>
      </c>
      <c r="D8" s="27" t="s">
        <v>0</v>
      </c>
      <c r="E8" s="27">
        <v>1</v>
      </c>
      <c r="F8" s="29">
        <v>9654</v>
      </c>
      <c r="G8" s="24">
        <f t="shared" si="0"/>
        <v>9654</v>
      </c>
      <c r="H8" s="7"/>
    </row>
    <row r="9" spans="1:8" ht="26.25" customHeight="1">
      <c r="A9" s="31">
        <v>4</v>
      </c>
      <c r="B9" s="26" t="s">
        <v>25</v>
      </c>
      <c r="C9" s="21" t="s">
        <v>34</v>
      </c>
      <c r="D9" s="27" t="s">
        <v>0</v>
      </c>
      <c r="E9" s="27">
        <v>1</v>
      </c>
      <c r="F9" s="29">
        <v>520</v>
      </c>
      <c r="G9" s="24">
        <f t="shared" si="0"/>
        <v>520</v>
      </c>
      <c r="H9" s="7"/>
    </row>
    <row r="10" spans="1:8" ht="18.75">
      <c r="A10" s="31">
        <v>5</v>
      </c>
      <c r="B10" s="26" t="s">
        <v>26</v>
      </c>
      <c r="C10" s="21" t="s">
        <v>35</v>
      </c>
      <c r="D10" s="27" t="s">
        <v>0</v>
      </c>
      <c r="E10" s="27">
        <v>1</v>
      </c>
      <c r="F10" s="29">
        <v>320</v>
      </c>
      <c r="G10" s="24">
        <f t="shared" si="0"/>
        <v>320</v>
      </c>
      <c r="H10" s="7"/>
    </row>
    <row r="11" spans="1:8" ht="37.5">
      <c r="A11" s="31">
        <v>6</v>
      </c>
      <c r="B11" s="26" t="s">
        <v>27</v>
      </c>
      <c r="C11" s="21" t="s">
        <v>36</v>
      </c>
      <c r="D11" s="27" t="s">
        <v>0</v>
      </c>
      <c r="E11" s="27">
        <v>1</v>
      </c>
      <c r="F11" s="29">
        <v>1350</v>
      </c>
      <c r="G11" s="24">
        <f t="shared" si="0"/>
        <v>1350</v>
      </c>
      <c r="H11" s="7"/>
    </row>
    <row r="12" spans="1:8" ht="18.75">
      <c r="A12" s="31">
        <v>7</v>
      </c>
      <c r="B12" s="26" t="s">
        <v>28</v>
      </c>
      <c r="C12" s="21" t="s">
        <v>37</v>
      </c>
      <c r="D12" s="27" t="s">
        <v>29</v>
      </c>
      <c r="E12" s="27">
        <v>1</v>
      </c>
      <c r="F12" s="29">
        <v>320</v>
      </c>
      <c r="G12" s="24">
        <f t="shared" si="0"/>
        <v>320</v>
      </c>
      <c r="H12" s="7"/>
    </row>
    <row r="13" spans="1:7" ht="341.25" customHeight="1">
      <c r="A13" s="31">
        <v>8</v>
      </c>
      <c r="B13" s="42" t="s">
        <v>44</v>
      </c>
      <c r="C13" s="15" t="s">
        <v>15</v>
      </c>
      <c r="D13" s="38" t="s">
        <v>0</v>
      </c>
      <c r="E13" s="38">
        <v>1</v>
      </c>
      <c r="F13" s="40">
        <v>10050</v>
      </c>
      <c r="G13" s="47">
        <f t="shared" si="0"/>
        <v>10050</v>
      </c>
    </row>
    <row r="14" spans="1:7" ht="281.25" customHeight="1">
      <c r="A14" s="31"/>
      <c r="B14" s="42"/>
      <c r="C14" s="16" t="s">
        <v>16</v>
      </c>
      <c r="D14" s="39"/>
      <c r="E14" s="39"/>
      <c r="F14" s="41"/>
      <c r="G14" s="48"/>
    </row>
    <row r="15" spans="1:7" ht="409.5" customHeight="1">
      <c r="A15" s="31">
        <v>9</v>
      </c>
      <c r="B15" s="26" t="s">
        <v>45</v>
      </c>
      <c r="C15" s="18" t="s">
        <v>20</v>
      </c>
      <c r="D15" s="26" t="s">
        <v>0</v>
      </c>
      <c r="E15" s="26">
        <v>1</v>
      </c>
      <c r="F15" s="19">
        <v>25630</v>
      </c>
      <c r="G15" s="20">
        <f>E15*F15</f>
        <v>25630</v>
      </c>
    </row>
    <row r="16" spans="1:7" ht="409.5" customHeight="1">
      <c r="A16" s="31">
        <v>10</v>
      </c>
      <c r="B16" s="42" t="s">
        <v>46</v>
      </c>
      <c r="C16" s="22" t="s">
        <v>21</v>
      </c>
      <c r="D16" s="38" t="s">
        <v>0</v>
      </c>
      <c r="E16" s="38">
        <v>1</v>
      </c>
      <c r="F16" s="40">
        <v>32000</v>
      </c>
      <c r="G16" s="47">
        <f>E16*F16</f>
        <v>32000</v>
      </c>
    </row>
    <row r="17" spans="1:7" ht="366.75" customHeight="1">
      <c r="A17" s="31"/>
      <c r="B17" s="42"/>
      <c r="C17" s="23" t="s">
        <v>22</v>
      </c>
      <c r="D17" s="39"/>
      <c r="E17" s="39"/>
      <c r="F17" s="41"/>
      <c r="G17" s="48"/>
    </row>
    <row r="18" spans="1:7" ht="225">
      <c r="A18" s="31">
        <v>11</v>
      </c>
      <c r="B18" s="26" t="s">
        <v>47</v>
      </c>
      <c r="C18" s="32" t="s">
        <v>23</v>
      </c>
      <c r="D18" s="28" t="s">
        <v>0</v>
      </c>
      <c r="E18" s="28">
        <v>1</v>
      </c>
      <c r="F18" s="30">
        <v>4100</v>
      </c>
      <c r="G18" s="17">
        <f>E18*F18</f>
        <v>4100</v>
      </c>
    </row>
    <row r="19" spans="1:7" ht="131.25" customHeight="1" hidden="1">
      <c r="A19" s="31">
        <v>7</v>
      </c>
      <c r="B19" s="26" t="s">
        <v>11</v>
      </c>
      <c r="C19" s="21" t="s">
        <v>13</v>
      </c>
      <c r="D19" s="26" t="s">
        <v>0</v>
      </c>
      <c r="E19" s="26">
        <v>1</v>
      </c>
      <c r="F19" s="19">
        <v>1980</v>
      </c>
      <c r="G19" s="20"/>
    </row>
    <row r="20" spans="1:7" ht="304.5" customHeight="1">
      <c r="A20" s="31">
        <v>12</v>
      </c>
      <c r="B20" s="31" t="s">
        <v>48</v>
      </c>
      <c r="C20" s="32" t="s">
        <v>14</v>
      </c>
      <c r="D20" s="26" t="s">
        <v>0</v>
      </c>
      <c r="E20" s="26">
        <v>6</v>
      </c>
      <c r="F20" s="19">
        <v>16800</v>
      </c>
      <c r="G20" s="20">
        <f>E20*F20</f>
        <v>100800</v>
      </c>
    </row>
    <row r="21" spans="1:7" ht="37.5">
      <c r="A21" s="26">
        <v>13</v>
      </c>
      <c r="B21" s="31" t="s">
        <v>30</v>
      </c>
      <c r="C21" s="32" t="s">
        <v>39</v>
      </c>
      <c r="D21" s="26" t="s">
        <v>0</v>
      </c>
      <c r="E21" s="26">
        <v>1</v>
      </c>
      <c r="F21" s="19">
        <v>2350</v>
      </c>
      <c r="G21" s="20">
        <f>E21*F21</f>
        <v>2350</v>
      </c>
    </row>
    <row r="22" spans="1:7" ht="150">
      <c r="A22" s="26">
        <v>14</v>
      </c>
      <c r="B22" s="31" t="s">
        <v>49</v>
      </c>
      <c r="C22" s="32" t="s">
        <v>31</v>
      </c>
      <c r="D22" s="26" t="s">
        <v>0</v>
      </c>
      <c r="E22" s="26">
        <v>1</v>
      </c>
      <c r="F22" s="19">
        <v>9970</v>
      </c>
      <c r="G22" s="20">
        <f>E22*F22</f>
        <v>9970</v>
      </c>
    </row>
    <row r="23" spans="1:8" ht="31.5" customHeight="1">
      <c r="A23" s="33"/>
      <c r="B23" s="34"/>
      <c r="C23" s="35"/>
      <c r="D23" s="33"/>
      <c r="E23" s="33" t="s">
        <v>40</v>
      </c>
      <c r="F23" s="36"/>
      <c r="G23" s="37">
        <f>SUM(G6:G22)</f>
        <v>236124</v>
      </c>
      <c r="H23" s="5"/>
    </row>
    <row r="24" spans="1:8" ht="176.25" customHeight="1">
      <c r="A24" s="45" t="s">
        <v>12</v>
      </c>
      <c r="B24" s="45"/>
      <c r="C24" s="45"/>
      <c r="D24" s="45"/>
      <c r="E24" s="45"/>
      <c r="F24" s="45"/>
      <c r="G24" s="45"/>
      <c r="H24" s="5"/>
    </row>
    <row r="25" spans="1:7" s="25" customFormat="1" ht="13.5" customHeight="1">
      <c r="A25" s="45" t="s">
        <v>10</v>
      </c>
      <c r="B25" s="45"/>
      <c r="C25" s="45"/>
      <c r="D25" s="45"/>
      <c r="E25" s="45"/>
      <c r="F25" s="45"/>
      <c r="G25" s="45"/>
    </row>
    <row r="26" spans="1:8" ht="3" customHeight="1" hidden="1">
      <c r="A26" s="45"/>
      <c r="B26" s="45"/>
      <c r="C26" s="45"/>
      <c r="D26" s="45"/>
      <c r="E26" s="45"/>
      <c r="F26" s="45"/>
      <c r="G26" s="45"/>
      <c r="H26" s="5"/>
    </row>
    <row r="27" spans="1:8" ht="5.25" customHeight="1" hidden="1">
      <c r="A27" s="45"/>
      <c r="B27" s="45"/>
      <c r="C27" s="45"/>
      <c r="D27" s="45"/>
      <c r="E27" s="45"/>
      <c r="F27" s="45"/>
      <c r="G27" s="45"/>
      <c r="H27" s="5"/>
    </row>
    <row r="28" spans="1:8" ht="18.75" hidden="1">
      <c r="A28" s="45"/>
      <c r="B28" s="45"/>
      <c r="C28" s="45"/>
      <c r="D28" s="45"/>
      <c r="E28" s="45"/>
      <c r="F28" s="45"/>
      <c r="G28" s="45"/>
      <c r="H28" s="5"/>
    </row>
    <row r="29" spans="1:7" s="1" customFormat="1" ht="18.75" hidden="1">
      <c r="A29" s="45"/>
      <c r="B29" s="45"/>
      <c r="C29" s="45"/>
      <c r="D29" s="45"/>
      <c r="E29" s="45"/>
      <c r="F29" s="45"/>
      <c r="G29" s="45"/>
    </row>
    <row r="30" spans="1:7" s="1" customFormat="1" ht="18.75" hidden="1">
      <c r="A30" s="45"/>
      <c r="B30" s="45"/>
      <c r="C30" s="45"/>
      <c r="D30" s="45"/>
      <c r="E30" s="45"/>
      <c r="F30" s="45"/>
      <c r="G30" s="45"/>
    </row>
    <row r="31" spans="1:8" ht="18.75">
      <c r="A31" s="45"/>
      <c r="B31" s="45"/>
      <c r="C31" s="45"/>
      <c r="D31" s="45"/>
      <c r="E31" s="45"/>
      <c r="F31" s="45"/>
      <c r="G31" s="45"/>
      <c r="H31" s="5"/>
    </row>
  </sheetData>
  <sheetProtection/>
  <mergeCells count="15">
    <mergeCell ref="C1:G1"/>
    <mergeCell ref="A3:G3"/>
    <mergeCell ref="A25:G31"/>
    <mergeCell ref="A2:F2"/>
    <mergeCell ref="A24:G24"/>
    <mergeCell ref="G13:G14"/>
    <mergeCell ref="G16:G17"/>
    <mergeCell ref="B13:B14"/>
    <mergeCell ref="D13:D14"/>
    <mergeCell ref="E13:E14"/>
    <mergeCell ref="F13:F14"/>
    <mergeCell ref="B16:B17"/>
    <mergeCell ref="E16:E17"/>
    <mergeCell ref="D16:D17"/>
    <mergeCell ref="F16:F17"/>
  </mergeCells>
  <printOptions/>
  <pageMargins left="0.708333333333333" right="0.315277777777778" top="0.747916666666667" bottom="0.747916666666667" header="0.511805555555555" footer="0.511805555555555"/>
  <pageSetup fitToHeight="0" fitToWidth="1" horizontalDpi="600" verticalDpi="600" orientation="portrait" paperSize="9"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319</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Елена</dc:creator>
  <cp:keywords/>
  <dc:description/>
  <cp:lastModifiedBy>Olesya</cp:lastModifiedBy>
  <cp:lastPrinted>2018-01-30T14:15:07Z</cp:lastPrinted>
  <dcterms:created xsi:type="dcterms:W3CDTF">2006-09-16T00:00:00Z</dcterms:created>
  <dcterms:modified xsi:type="dcterms:W3CDTF">2018-01-30T14:19:17Z</dcterms:modified>
  <cp:category/>
  <cp:version/>
  <cp:contentType/>
  <cp:contentStatus/>
  <cp:revision>1</cp:revision>
</cp:coreProperties>
</file>